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0" i="1"/>
  <c r="C14"/>
  <c r="C23"/>
  <c r="C40" l="1"/>
  <c r="C52" s="1"/>
  <c r="D42"/>
  <c r="D23" l="1"/>
  <c r="D6" l="1"/>
  <c r="D51"/>
  <c r="D48"/>
  <c r="E52"/>
  <c r="D14" l="1"/>
  <c r="D52" s="1"/>
</calcChain>
</file>

<file path=xl/sharedStrings.xml><?xml version="1.0" encoding="utf-8"?>
<sst xmlns="http://schemas.openxmlformats.org/spreadsheetml/2006/main" count="47" uniqueCount="47">
  <si>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</si>
  <si>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</si>
  <si>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</si>
  <si>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</si>
  <si>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</si>
  <si>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</si>
  <si>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</si>
  <si>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</si>
  <si>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</si>
  <si>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тариф</t>
  </si>
  <si>
    <t>за 2020год</t>
  </si>
  <si>
    <t>подготовка к отоп.сезону,промывка</t>
  </si>
  <si>
    <t>инвентарь,моющее,чистящие</t>
  </si>
  <si>
    <t>Факт за 2023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</si>
  <si>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</si>
  <si>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</si>
  <si>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</si>
  <si>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</si>
  <si>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</si>
  <si>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</si>
  <si>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</si>
  <si>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</si>
  <si>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ОТЧЕТ ПО СТАТЬЕ " Содержание и ремонт жилья" за 2023г.</t>
  </si>
  <si>
    <t>Прочие услуги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</si>
  <si>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</si>
  <si>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</si>
  <si>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</si>
  <si>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дезинсекция,дератизация</t>
  </si>
  <si>
    <t>техобслуживание газопровода ВД и наружний</t>
  </si>
  <si>
    <t>ж.д.пл.Ленина 105В</t>
  </si>
  <si>
    <t>ремонт водоснабжения,сварочные работы,сантехматериалы</t>
  </si>
  <si>
    <t>ремонт косметический ремонт входов в подъезды</t>
  </si>
  <si>
    <t>ремонт межпанельных швов,окон,примыканий</t>
  </si>
  <si>
    <t>ремонт лифтовых шахт,кровли</t>
  </si>
  <si>
    <t>обрезка деревьев 6000 ,покраска бордюров-5052,60</t>
  </si>
  <si>
    <t>инвентарь 5240,71,соль 3526,48, реагенты-950,песок-3000</t>
  </si>
  <si>
    <t>ремонт элементов детской площадки ,окрашивание</t>
  </si>
  <si>
    <t>услуги по содержанию уборке территории</t>
  </si>
  <si>
    <t>ремонт дорожного покрытия</t>
  </si>
  <si>
    <t>покос травы-9451,87,граффити-5281</t>
  </si>
  <si>
    <t>домофоны</t>
  </si>
  <si>
    <t>аварийное обслуживание</t>
  </si>
  <si>
    <t>обслуживание лифта,страхование,техосвидетельствование</t>
  </si>
  <si>
    <t>обслуживание УУТЭ,подгот.УУТЭ к отопит.сезону</t>
  </si>
  <si>
    <t>таблички,стенды,брелки на ключи</t>
  </si>
  <si>
    <t xml:space="preserve">услуги электрика 115500 ,электроматериалы:прожектор,транформатор </t>
  </si>
  <si>
    <t>тока,лампы,вставка плавка,светильник,патрон,перчатки диэлектр.14387,17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</si>
</sst>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21" xfId="0" applyFont="1" applyBorder="1"/>
    <xf numFmtId="2" fontId="2" fillId="0" borderId="10" xfId="0" applyNumberFormat="1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4" fillId="2" borderId="2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1"/>
  <sheetViews>
    <sheetView tabSelected="1" zoomScaleNormal="100" workbookViewId="0">
      <selection activeCell="F3" sqref="F3"/>
    </sheetView>
  </sheetViews>
  <sheetFormatPr defaultRowHeight="13.2"/>
  <cols>
    <col min="1" max="1" width="5.88671875" customWidth="1"/>
    <col min="2" max="2" width="85.5546875" customWidth="1"/>
    <col min="3" max="3" width="25.109375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22</v>
      </c>
      <c r="C1" s="3" t="s">
        <v>8</v>
      </c>
      <c r="D1" s="2" t="s">
        <v>10</v>
      </c>
      <c r="E1" s="1"/>
    </row>
    <row r="2" spans="1:5" ht="21.6" customHeight="1">
      <c r="A2" s="1"/>
      <c r="B2" s="4" t="s">
        <v>29</v>
      </c>
      <c r="C2" s="1"/>
      <c r="D2" s="2"/>
      <c r="E2" s="2"/>
    </row>
    <row r="3" spans="1:5" ht="15.6" thickBot="1">
      <c r="A3" s="1"/>
      <c r="B3" s="1"/>
      <c r="C3" s="86"/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13</v>
      </c>
      <c r="D4" s="13"/>
      <c r="E4" s="13" t="s">
        <v>9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14</v>
      </c>
      <c r="C6" s="18">
        <v>598417.43999999994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7"/>
      <c r="B8" s="76" t="s">
        <v>15</v>
      </c>
      <c r="C8" s="25"/>
      <c r="D8" s="26"/>
      <c r="E8" s="25"/>
    </row>
    <row r="9" spans="1:5" ht="18" customHeight="1" thickBot="1">
      <c r="A9" s="35"/>
      <c r="B9" s="76" t="s">
        <v>16</v>
      </c>
      <c r="C9" s="25"/>
      <c r="D9" s="26"/>
      <c r="E9" s="25"/>
    </row>
    <row r="10" spans="1:5" ht="15.6" customHeight="1" thickBot="1">
      <c r="A10" s="54"/>
      <c r="B10" s="76" t="s">
        <v>17</v>
      </c>
      <c r="C10" s="58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C16+C17+C18+C19+C20+C21+C22</f>
        <v>378326.70999999996</v>
      </c>
      <c r="D14" s="18">
        <f>C14/12/D3</f>
        <v>11.221250652524677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7" t="s">
        <v>25</v>
      </c>
      <c r="C16" s="65">
        <v>222400</v>
      </c>
      <c r="D16" s="68"/>
      <c r="E16" s="66"/>
    </row>
    <row r="17" spans="1:5" ht="18.600000000000001" customHeight="1" thickBot="1">
      <c r="A17" s="14"/>
      <c r="B17" s="29" t="s">
        <v>45</v>
      </c>
      <c r="C17" s="25">
        <v>129887.17</v>
      </c>
      <c r="D17" s="30"/>
      <c r="E17" s="25"/>
    </row>
    <row r="18" spans="1:5" ht="18.600000000000001" customHeight="1" thickBot="1">
      <c r="A18" s="14"/>
      <c r="B18" s="29" t="s">
        <v>46</v>
      </c>
      <c r="C18" s="25"/>
      <c r="D18" s="30"/>
      <c r="E18" s="25"/>
    </row>
    <row r="19" spans="1:5" ht="19.8" customHeight="1" thickBot="1">
      <c r="A19" s="14"/>
      <c r="B19" s="29" t="s">
        <v>27</v>
      </c>
      <c r="C19" s="25">
        <v>14257.6</v>
      </c>
      <c r="D19" s="30"/>
      <c r="E19" s="25"/>
    </row>
    <row r="20" spans="1:5" ht="19.8" customHeight="1" thickBot="1">
      <c r="A20" s="14"/>
      <c r="B20" s="29" t="s">
        <v>44</v>
      </c>
      <c r="C20" s="25">
        <v>4614.62</v>
      </c>
      <c r="D20" s="30"/>
      <c r="E20" s="25"/>
    </row>
    <row r="21" spans="1:5" ht="19.2" customHeight="1" thickBot="1">
      <c r="A21" s="14"/>
      <c r="B21" s="29" t="s">
        <v>12</v>
      </c>
      <c r="C21" s="25">
        <v>7167.32</v>
      </c>
      <c r="D21" s="30"/>
      <c r="E21" s="25"/>
    </row>
    <row r="22" spans="1:5" ht="16.2" hidden="1" thickBot="1">
      <c r="A22" s="14"/>
      <c r="B22" s="29"/>
      <c r="C22" s="25"/>
      <c r="D22" s="30"/>
      <c r="E22" s="25"/>
    </row>
    <row r="23" spans="1:5" ht="28.8" customHeight="1" thickBot="1">
      <c r="A23" s="31">
        <v>3</v>
      </c>
      <c r="B23" s="11" t="s">
        <v>7</v>
      </c>
      <c r="C23" s="87">
        <f>C24+C25+C26+C27+C28+C29</f>
        <v>225385.83000000002</v>
      </c>
      <c r="D23" s="90" t="e">
        <f>C23/12/D21</f>
        <v>#DIV/0!</v>
      </c>
      <c r="E23" s="87">
        <v>2.84</v>
      </c>
    </row>
    <row r="24" spans="1:5" ht="22.2" customHeight="1">
      <c r="A24" s="12"/>
      <c r="B24" s="95" t="s">
        <v>37</v>
      </c>
      <c r="C24" s="93">
        <v>164000</v>
      </c>
      <c r="D24" s="91"/>
      <c r="E24" s="70"/>
    </row>
    <row r="25" spans="1:5" ht="22.2" customHeight="1">
      <c r="A25" s="14"/>
      <c r="B25" s="95" t="s">
        <v>38</v>
      </c>
      <c r="C25" s="93">
        <v>8994.17</v>
      </c>
      <c r="D25" s="91"/>
      <c r="E25" s="70"/>
    </row>
    <row r="26" spans="1:5" ht="18.600000000000001" customHeight="1">
      <c r="A26" s="14"/>
      <c r="B26" s="89" t="s">
        <v>35</v>
      </c>
      <c r="C26" s="94">
        <v>12717.19</v>
      </c>
      <c r="D26" s="92"/>
      <c r="E26" s="69"/>
    </row>
    <row r="27" spans="1:5" ht="20.399999999999999" customHeight="1">
      <c r="A27" s="88"/>
      <c r="B27" s="29" t="s">
        <v>39</v>
      </c>
      <c r="C27" s="25">
        <v>14732.87</v>
      </c>
      <c r="D27" s="38"/>
      <c r="E27" s="25"/>
    </row>
    <row r="28" spans="1:5" ht="19.2" customHeight="1">
      <c r="A28" s="88"/>
      <c r="B28" s="29" t="s">
        <v>36</v>
      </c>
      <c r="C28" s="25">
        <v>13889</v>
      </c>
      <c r="D28" s="38"/>
      <c r="E28" s="25"/>
    </row>
    <row r="29" spans="1:5" ht="21" customHeight="1" thickBot="1">
      <c r="A29" s="20"/>
      <c r="B29" s="29" t="s">
        <v>34</v>
      </c>
      <c r="C29" s="44">
        <v>11052.6</v>
      </c>
      <c r="D29" s="38"/>
      <c r="E29" s="25"/>
    </row>
    <row r="30" spans="1:5" ht="25.2" customHeight="1" thickBot="1">
      <c r="A30" s="31">
        <v>4</v>
      </c>
      <c r="B30" s="75" t="s">
        <v>20</v>
      </c>
      <c r="C30" s="37">
        <f>C31+C32+C33+C34+C35+C36</f>
        <v>404064.39</v>
      </c>
      <c r="D30" s="37"/>
      <c r="E30" s="37"/>
    </row>
    <row r="31" spans="1:5" ht="21" customHeight="1">
      <c r="A31" s="12"/>
      <c r="B31" s="77" t="s">
        <v>18</v>
      </c>
      <c r="C31" s="74">
        <v>193977.61</v>
      </c>
      <c r="D31" s="74"/>
      <c r="E31" s="74"/>
    </row>
    <row r="32" spans="1:5" ht="16.2" customHeight="1">
      <c r="A32" s="39"/>
      <c r="B32" s="76" t="s">
        <v>30</v>
      </c>
      <c r="C32" s="69">
        <v>14659</v>
      </c>
      <c r="D32" s="69"/>
      <c r="E32" s="69"/>
    </row>
    <row r="33" spans="1:5" ht="15.6" customHeight="1">
      <c r="A33" s="14"/>
      <c r="B33" s="78" t="s">
        <v>11</v>
      </c>
      <c r="C33" s="70">
        <v>83149</v>
      </c>
      <c r="D33" s="70"/>
      <c r="E33" s="70"/>
    </row>
    <row r="34" spans="1:5" ht="18.600000000000001" customHeight="1" thickBot="1">
      <c r="A34" s="14"/>
      <c r="B34" s="76" t="s">
        <v>31</v>
      </c>
      <c r="C34" s="69">
        <v>80924.78</v>
      </c>
      <c r="D34" s="69"/>
      <c r="E34" s="69"/>
    </row>
    <row r="35" spans="1:5" s="6" customFormat="1" ht="17.399999999999999" customHeight="1">
      <c r="A35" s="14"/>
      <c r="B35" s="78" t="s">
        <v>32</v>
      </c>
      <c r="C35" s="70">
        <v>22825</v>
      </c>
      <c r="D35" s="70"/>
      <c r="E35" s="70"/>
    </row>
    <row r="36" spans="1:5" s="5" customFormat="1" ht="19.2" customHeight="1" thickBot="1">
      <c r="A36" s="14"/>
      <c r="B36" s="76" t="s">
        <v>33</v>
      </c>
      <c r="C36" s="69">
        <v>8529</v>
      </c>
      <c r="D36" s="69"/>
      <c r="E36" s="69"/>
    </row>
    <row r="37" spans="1:5" s="5" customFormat="1" ht="17.399999999999999" hidden="1" customHeight="1" thickBot="1">
      <c r="A37" s="14"/>
      <c r="B37" s="78"/>
      <c r="C37" s="70"/>
      <c r="D37" s="70"/>
      <c r="E37" s="70"/>
    </row>
    <row r="38" spans="1:5" s="5" customFormat="1" ht="16.8" hidden="1" customHeight="1" thickBot="1">
      <c r="A38" s="42"/>
      <c r="B38" s="78"/>
      <c r="C38" s="70"/>
      <c r="D38" s="70"/>
      <c r="E38" s="70"/>
    </row>
    <row r="39" spans="1:5" s="5" customFormat="1" ht="18.600000000000001" hidden="1" customHeight="1" thickBot="1">
      <c r="A39" s="33"/>
      <c r="B39" s="71"/>
      <c r="C39" s="72">
        <v>5062</v>
      </c>
      <c r="D39" s="72"/>
      <c r="E39" s="72"/>
    </row>
    <row r="40" spans="1:5" s="73" customFormat="1" ht="20.399999999999999" customHeight="1" thickBot="1">
      <c r="A40" s="11">
        <v>6</v>
      </c>
      <c r="B40" s="80" t="s">
        <v>19</v>
      </c>
      <c r="C40" s="37">
        <f>C42+C44+C45+C46+C47+C48</f>
        <v>259732.58000000002</v>
      </c>
      <c r="D40" s="40"/>
      <c r="E40" s="41"/>
    </row>
    <row r="41" spans="1:5" s="7" customFormat="1" ht="0.6" customHeight="1" thickBot="1">
      <c r="A41" s="42"/>
      <c r="B41" s="42"/>
      <c r="C41" s="43"/>
      <c r="D41" s="44"/>
      <c r="E41" s="44"/>
    </row>
    <row r="42" spans="1:5" ht="24" customHeight="1" thickBot="1">
      <c r="A42" s="36"/>
      <c r="B42" s="45" t="s">
        <v>41</v>
      </c>
      <c r="C42" s="46">
        <v>42581.98</v>
      </c>
      <c r="D42" s="34">
        <f>C42/12/D3</f>
        <v>1.2629905799164769</v>
      </c>
      <c r="E42" s="46">
        <v>1.25</v>
      </c>
    </row>
    <row r="43" spans="1:5" ht="19.8" customHeight="1" thickBot="1">
      <c r="A43" s="33"/>
      <c r="B43" s="47" t="s">
        <v>28</v>
      </c>
      <c r="C43" s="46">
        <v>2923.69</v>
      </c>
      <c r="D43" s="48"/>
      <c r="E43" s="46"/>
    </row>
    <row r="44" spans="1:5" ht="18.600000000000001" customHeight="1" thickBot="1">
      <c r="A44" s="33"/>
      <c r="B44" s="49" t="s">
        <v>26</v>
      </c>
      <c r="C44" s="46">
        <v>4330.6000000000004</v>
      </c>
      <c r="D44" s="34"/>
      <c r="E44" s="46"/>
    </row>
    <row r="45" spans="1:5" ht="19.2" customHeight="1" thickBot="1">
      <c r="A45" s="33"/>
      <c r="B45" s="63" t="s">
        <v>40</v>
      </c>
      <c r="C45" s="64">
        <v>33320</v>
      </c>
      <c r="D45" s="64"/>
      <c r="E45" s="64"/>
    </row>
    <row r="46" spans="1:5" ht="16.2" customHeight="1" thickBot="1">
      <c r="A46" s="33"/>
      <c r="B46" s="49" t="s">
        <v>21</v>
      </c>
      <c r="C46" s="46">
        <v>10000</v>
      </c>
      <c r="D46" s="46"/>
      <c r="E46" s="46"/>
    </row>
    <row r="47" spans="1:5" ht="16.2" customHeight="1" thickBot="1">
      <c r="A47" s="36"/>
      <c r="B47" s="35" t="s">
        <v>42</v>
      </c>
      <c r="C47" s="34">
        <v>153500</v>
      </c>
      <c r="D47" s="50"/>
      <c r="E47" s="34"/>
    </row>
    <row r="48" spans="1:5" ht="16.8" customHeight="1" thickBot="1">
      <c r="A48" s="36"/>
      <c r="B48" s="62" t="s">
        <v>43</v>
      </c>
      <c r="C48" s="59">
        <v>16000</v>
      </c>
      <c r="D48" s="60">
        <f>C48/12/D3</f>
        <v>0.47456340167046318</v>
      </c>
      <c r="E48" s="59"/>
    </row>
    <row r="49" spans="1:5" ht="16.8" customHeight="1" thickBot="1">
      <c r="A49" s="81">
        <v>7</v>
      </c>
      <c r="B49" s="79" t="s">
        <v>23</v>
      </c>
      <c r="C49" s="61">
        <v>89952.25</v>
      </c>
      <c r="D49" s="85"/>
      <c r="E49" s="61"/>
    </row>
    <row r="50" spans="1:5" ht="16.8" customHeight="1" thickBot="1">
      <c r="A50" s="82">
        <v>8</v>
      </c>
      <c r="B50" s="83" t="s">
        <v>24</v>
      </c>
      <c r="C50" s="61">
        <v>49585</v>
      </c>
      <c r="D50" s="85"/>
      <c r="E50" s="61"/>
    </row>
    <row r="51" spans="1:5" ht="16.2" customHeight="1" thickBot="1">
      <c r="A51" s="11">
        <v>9</v>
      </c>
      <c r="B51" s="11" t="s">
        <v>6</v>
      </c>
      <c r="C51" s="37">
        <v>36293.5</v>
      </c>
      <c r="D51" s="37">
        <f>C51/12/D3</f>
        <v>1.0764729261579349</v>
      </c>
      <c r="E51" s="37">
        <v>0.5</v>
      </c>
    </row>
    <row r="52" spans="1:5" ht="17.399999999999999" customHeight="1" thickBot="1">
      <c r="A52" s="11"/>
      <c r="B52" s="84" t="s">
        <v>5</v>
      </c>
      <c r="C52" s="37">
        <f>C6+C14+C23+C30+C40+C49+C50+C51</f>
        <v>2041757.7000000002</v>
      </c>
      <c r="D52" s="32" t="e">
        <f>D6+D14+#REF!+#REF!+D42+D48+#REF!+D51+#REF!</f>
        <v>#REF!</v>
      </c>
      <c r="E52" s="32" t="e">
        <f>E6+E14+#REF!+#REF!+E42+E48+#REF!+E51+#REF!</f>
        <v>#REF!</v>
      </c>
    </row>
    <row r="53" spans="1:5" ht="16.2" hidden="1" customHeight="1" thickBot="1">
      <c r="A53" s="31"/>
      <c r="B53" s="51"/>
      <c r="C53" s="32"/>
      <c r="D53" s="32"/>
      <c r="E53" s="32"/>
    </row>
    <row r="54" spans="1:5" ht="14.4" hidden="1" customHeight="1" thickBot="1">
      <c r="A54" s="31"/>
      <c r="B54" s="52"/>
      <c r="C54" s="46"/>
      <c r="D54" s="53"/>
      <c r="E54" s="53"/>
    </row>
    <row r="55" spans="1:5" ht="15" hidden="1" customHeight="1" thickBot="1">
      <c r="A55" s="31"/>
      <c r="B55" s="52"/>
      <c r="C55" s="46"/>
      <c r="D55" s="53"/>
      <c r="E55" s="53"/>
    </row>
    <row r="56" spans="1:5" ht="15" hidden="1" customHeight="1" thickBot="1">
      <c r="A56" s="31"/>
      <c r="B56" s="52"/>
      <c r="C56" s="46"/>
      <c r="D56" s="53"/>
      <c r="E56" s="53"/>
    </row>
    <row r="57" spans="1:5" ht="15" hidden="1" customHeight="1" thickBot="1">
      <c r="A57" s="31"/>
      <c r="B57" s="52"/>
      <c r="C57" s="46"/>
      <c r="D57" s="53"/>
      <c r="E57" s="53"/>
    </row>
    <row r="58" spans="1:5" ht="16.2" hidden="1" thickBot="1">
      <c r="A58" s="31"/>
      <c r="B58" s="54"/>
      <c r="C58" s="38"/>
      <c r="D58" s="53"/>
      <c r="E58" s="53"/>
    </row>
    <row r="59" spans="1:5" ht="16.2" thickBot="1">
      <c r="A59" s="11"/>
      <c r="B59" s="55"/>
      <c r="C59" s="37"/>
      <c r="D59" s="56"/>
      <c r="E59" s="56"/>
    </row>
    <row r="60" spans="1:5" ht="15">
      <c r="A60" s="1"/>
      <c r="B60" s="1"/>
      <c r="C60" s="1"/>
      <c r="D60" s="1"/>
      <c r="E60" s="1"/>
    </row>
    <row r="61" spans="1:5" ht="15.6">
      <c r="A61" s="1"/>
      <c r="B61" s="57"/>
      <c r="C61" s="1"/>
      <c r="D61" s="1"/>
      <c r="E61" s="1"/>
    </row>
  </sheetData>
  <phoneticPr fontId="0" type="noConversion"/>
  <pageMargins left="0.25" right="0.25" top="0.75" bottom="0.75" header="0.3" footer="0.3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2024-03-19T09:10:20Z</cp:lastPrinted>
  <dcterms:created xsi:type="dcterms:W3CDTF">2011-07-12T11:42:04Z</dcterms:created>
  <dcterms:modified xsi:type="dcterms:W3CDTF">2024-03-19T09:22:56Z</dcterms:modified>
</cp:coreProperties>
</file>